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F925AA69-C330-4FDE-B195-489422AF2326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1" i="1"/>
  <c r="G31" i="1"/>
  <c r="I18" i="1"/>
  <c r="H18" i="1"/>
  <c r="J16" i="1"/>
  <c r="I16" i="1"/>
  <c r="J15" i="1"/>
  <c r="I15" i="1"/>
  <c r="H15" i="1"/>
  <c r="G17" i="1"/>
  <c r="G14" i="1"/>
  <c r="H12" i="1"/>
</calcChain>
</file>

<file path=xl/sharedStrings.xml><?xml version="1.0" encoding="utf-8"?>
<sst xmlns="http://schemas.openxmlformats.org/spreadsheetml/2006/main" count="81" uniqueCount="63">
  <si>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</si>
  <si>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</si>
  <si>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</si>
  <si>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</si>
  <si>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</si>
  <si>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</si>
  <si>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</si>
  <si>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</si>
  <si>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</si>
  <si>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</si>
  <si>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</si>
  <si>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</si>
  <si>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</si>
  <si>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</si>
  <si>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</si>
  <si>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</si>
  <si>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</si>
  <si>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</si>
  <si>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</si>
  <si>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</si>
  <si>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</si>
  <si>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</si>
  <si>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</si>
  <si>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</si>
  <si>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</si>
  <si>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</si>
  <si>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</si>
  <si>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</si>
  <si>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</si>
  <si>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</si>
  <si>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</si>
  <si>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</si>
  <si>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</si>
  <si>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Каша с рисом и пшеном на молоке</t>
  </si>
  <si>
    <t xml:space="preserve">Хлеб пшеничный  </t>
  </si>
  <si>
    <t>Консервированные фрукты</t>
  </si>
  <si>
    <t>Куриная грудка отварная</t>
  </si>
  <si>
    <t>Масло сливочное</t>
  </si>
  <si>
    <t>92.01</t>
  </si>
  <si>
    <t>197.01</t>
  </si>
  <si>
    <t>299.02</t>
  </si>
  <si>
    <t>Компот из свежезам. вишни</t>
  </si>
  <si>
    <t>Пряники сырцовые</t>
  </si>
  <si>
    <t>216.05</t>
  </si>
  <si>
    <t>Зеленый горошек конс. с луком и раст. маслом</t>
  </si>
  <si>
    <t>Суп из овощей с крупой рисовой</t>
  </si>
  <si>
    <t>Тефтели из филе рыбы
лососевой</t>
  </si>
  <si>
    <t>Макаронные изделия отварные</t>
  </si>
  <si>
    <t xml:space="preserve">Хлеб ржаной </t>
  </si>
  <si>
    <t>58.02</t>
  </si>
  <si>
    <t>153.01</t>
  </si>
  <si>
    <t>216.06</t>
  </si>
  <si>
    <t>299.03</t>
  </si>
  <si>
    <t>Сырники с вареньем</t>
  </si>
  <si>
    <t>Чай с молоком</t>
  </si>
  <si>
    <t>Жаркое по -домашнему с фасолью конс.</t>
  </si>
  <si>
    <t xml:space="preserve"> Помидоры св. порционно</t>
  </si>
  <si>
    <t>164.01</t>
  </si>
  <si>
    <t xml:space="preserve"> 0.04</t>
  </si>
  <si>
    <t>Печенье затяжное</t>
  </si>
  <si>
    <t>Чай с сахаром</t>
  </si>
  <si>
    <t>336.02</t>
  </si>
  <si>
    <t xml:space="preserve">Компот из свежезамороженной ягоды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</si>
</sst>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32</v>
      </c>
      <c r="C1" s="36"/>
      <c r="D1" s="37"/>
      <c r="E1" t="s">
        <v>20</v>
      </c>
      <c r="F1" s="18"/>
      <c r="I1" t="s">
        <v>25</v>
      </c>
      <c r="J1" s="17">
        <v>45247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2" t="s">
        <v>38</v>
      </c>
      <c r="D4" s="28" t="s">
        <v>33</v>
      </c>
      <c r="E4" s="29">
        <v>150</v>
      </c>
      <c r="F4" s="29">
        <v>18.600000000000001</v>
      </c>
      <c r="G4" s="29">
        <v>147</v>
      </c>
      <c r="H4" s="29">
        <v>2.0099999999999998</v>
      </c>
      <c r="I4" s="29">
        <v>7.2</v>
      </c>
      <c r="J4" s="29">
        <v>18.04</v>
      </c>
    </row>
    <row r="5" spans="1:10" x14ac:dyDescent="0.3">
      <c r="A5" s="5"/>
      <c r="B5" s="2"/>
      <c r="C5" s="33"/>
      <c r="D5" s="30"/>
      <c r="E5" s="31"/>
      <c r="F5" s="31"/>
      <c r="G5" s="31"/>
      <c r="H5" s="31"/>
      <c r="I5" s="31"/>
      <c r="J5" s="31"/>
    </row>
    <row r="6" spans="1:10" x14ac:dyDescent="0.3">
      <c r="A6" s="5"/>
      <c r="B6" s="1" t="s">
        <v>11</v>
      </c>
      <c r="C6" s="33" t="s">
        <v>39</v>
      </c>
      <c r="D6" s="30" t="s">
        <v>60</v>
      </c>
      <c r="E6" s="31">
        <v>180</v>
      </c>
      <c r="F6" s="31">
        <v>7.66</v>
      </c>
      <c r="G6" s="31">
        <v>48.6</v>
      </c>
      <c r="H6" s="31">
        <v>0.15</v>
      </c>
      <c r="I6" s="31">
        <v>0.06</v>
      </c>
      <c r="J6" s="31">
        <v>11.16</v>
      </c>
    </row>
    <row r="7" spans="1:10" x14ac:dyDescent="0.3">
      <c r="A7" s="5"/>
      <c r="B7" s="1" t="s">
        <v>21</v>
      </c>
      <c r="C7" s="33" t="s">
        <v>40</v>
      </c>
      <c r="D7" s="30" t="s">
        <v>34</v>
      </c>
      <c r="E7" s="31">
        <v>50</v>
      </c>
      <c r="F7" s="31">
        <v>7</v>
      </c>
      <c r="G7" s="31">
        <v>117</v>
      </c>
      <c r="H7" s="31">
        <v>2.8</v>
      </c>
      <c r="I7" s="31">
        <v>0.5</v>
      </c>
      <c r="J7" s="31">
        <v>24.2</v>
      </c>
    </row>
    <row r="8" spans="1:10" x14ac:dyDescent="0.3">
      <c r="A8" s="5"/>
      <c r="B8" s="1" t="s">
        <v>18</v>
      </c>
      <c r="C8" s="33">
        <v>207</v>
      </c>
      <c r="D8" s="30" t="s">
        <v>35</v>
      </c>
      <c r="E8" s="31">
        <v>100</v>
      </c>
      <c r="F8" s="31">
        <v>29.41</v>
      </c>
      <c r="G8" s="31">
        <v>29.5</v>
      </c>
      <c r="H8" s="31">
        <v>0.38</v>
      </c>
      <c r="I8" s="31"/>
      <c r="J8" s="31">
        <v>13.7</v>
      </c>
    </row>
    <row r="9" spans="1:10" x14ac:dyDescent="0.3">
      <c r="A9" s="5"/>
      <c r="B9" s="2"/>
      <c r="C9" s="33">
        <v>286</v>
      </c>
      <c r="D9" s="30" t="s">
        <v>36</v>
      </c>
      <c r="E9" s="31">
        <v>70</v>
      </c>
      <c r="F9" s="31">
        <v>56.31</v>
      </c>
      <c r="G9" s="31">
        <v>79.099999999999994</v>
      </c>
      <c r="H9" s="31">
        <v>10.1</v>
      </c>
      <c r="I9" s="31">
        <v>1.33</v>
      </c>
      <c r="J9" s="31">
        <v>0.28000000000000003</v>
      </c>
    </row>
    <row r="10" spans="1:10" ht="15" thickBot="1" x14ac:dyDescent="0.35">
      <c r="A10" s="6"/>
      <c r="B10" s="7"/>
      <c r="C10" s="33">
        <v>1</v>
      </c>
      <c r="D10" s="30" t="s">
        <v>37</v>
      </c>
      <c r="E10" s="31">
        <v>15</v>
      </c>
      <c r="F10" s="31">
        <v>9.75</v>
      </c>
      <c r="G10" s="31">
        <v>50</v>
      </c>
      <c r="H10" s="31">
        <v>0.12</v>
      </c>
      <c r="I10" s="31">
        <v>6.78</v>
      </c>
      <c r="J10" s="31">
        <v>0.2</v>
      </c>
    </row>
    <row r="11" spans="1:10" x14ac:dyDescent="0.3">
      <c r="A11" s="3" t="s">
        <v>12</v>
      </c>
      <c r="B11" s="9" t="s">
        <v>18</v>
      </c>
      <c r="C11" s="33"/>
      <c r="D11" s="30"/>
      <c r="E11" s="31"/>
      <c r="F11" s="31"/>
      <c r="G11" s="31"/>
      <c r="H11" s="31"/>
      <c r="I11" s="31"/>
      <c r="J11" s="31"/>
    </row>
    <row r="12" spans="1:10" x14ac:dyDescent="0.3">
      <c r="A12" s="5"/>
      <c r="B12" s="2"/>
      <c r="C12" s="33" t="s">
        <v>43</v>
      </c>
      <c r="D12" s="30" t="s">
        <v>41</v>
      </c>
      <c r="E12" s="31">
        <v>180</v>
      </c>
      <c r="F12" s="31">
        <v>21.85</v>
      </c>
      <c r="G12" s="31">
        <v>99.45</v>
      </c>
      <c r="H12" s="31">
        <f>0.24/20*18</f>
        <v>0.216</v>
      </c>
      <c r="I12" s="31">
        <v>0.13</v>
      </c>
      <c r="J12" s="31">
        <v>12.7</v>
      </c>
    </row>
    <row r="13" spans="1:10" ht="15" thickBot="1" x14ac:dyDescent="0.35">
      <c r="A13" s="6"/>
      <c r="B13" s="7"/>
      <c r="C13" s="33">
        <v>310</v>
      </c>
      <c r="D13" s="30" t="s">
        <v>42</v>
      </c>
      <c r="E13" s="31">
        <v>30</v>
      </c>
      <c r="F13" s="31">
        <v>12</v>
      </c>
      <c r="G13" s="31">
        <v>136.09</v>
      </c>
      <c r="H13" s="31">
        <v>7.26</v>
      </c>
      <c r="I13" s="31">
        <v>7.5</v>
      </c>
      <c r="J13" s="31">
        <v>21.02</v>
      </c>
    </row>
    <row r="14" spans="1:10" ht="26.4" x14ac:dyDescent="0.3">
      <c r="A14" s="5" t="s">
        <v>13</v>
      </c>
      <c r="B14" s="8" t="s">
        <v>14</v>
      </c>
      <c r="C14" s="33">
        <v>292</v>
      </c>
      <c r="D14" s="30" t="s">
        <v>44</v>
      </c>
      <c r="E14" s="31">
        <v>100</v>
      </c>
      <c r="F14" s="31">
        <v>39.92</v>
      </c>
      <c r="G14" s="31">
        <f>52/10*8</f>
        <v>41.6</v>
      </c>
      <c r="H14" s="15"/>
      <c r="I14" s="15"/>
      <c r="J14" s="16"/>
    </row>
    <row r="15" spans="1:10" x14ac:dyDescent="0.3">
      <c r="A15" s="5"/>
      <c r="B15" s="1" t="s">
        <v>15</v>
      </c>
      <c r="C15" s="33" t="s">
        <v>49</v>
      </c>
      <c r="D15" s="34" t="s">
        <v>45</v>
      </c>
      <c r="E15" s="31">
        <v>210</v>
      </c>
      <c r="F15" s="31">
        <v>58.38</v>
      </c>
      <c r="G15" s="31">
        <v>101.6</v>
      </c>
      <c r="H15" s="31">
        <f>3.1/10*8</f>
        <v>2.48</v>
      </c>
      <c r="I15" s="31">
        <f>2.5/10*8</f>
        <v>2</v>
      </c>
      <c r="J15" s="31">
        <f>6.5/10*8</f>
        <v>5.2</v>
      </c>
    </row>
    <row r="16" spans="1:10" ht="26.4" x14ac:dyDescent="0.3">
      <c r="A16" s="5"/>
      <c r="B16" s="1" t="s">
        <v>16</v>
      </c>
      <c r="C16" s="33" t="s">
        <v>50</v>
      </c>
      <c r="D16" s="30" t="s">
        <v>46</v>
      </c>
      <c r="E16" s="31">
        <v>100</v>
      </c>
      <c r="F16" s="31">
        <v>107.72</v>
      </c>
      <c r="G16" s="31">
        <v>61.9</v>
      </c>
      <c r="H16" s="31">
        <v>3.2</v>
      </c>
      <c r="I16" s="31">
        <f>6.77/5*4</f>
        <v>5.4159999999999995</v>
      </c>
      <c r="J16" s="31">
        <f>10.78/5*4</f>
        <v>8.6239999999999988</v>
      </c>
    </row>
    <row r="17" spans="1:10" x14ac:dyDescent="0.3">
      <c r="A17" s="5"/>
      <c r="B17" s="1" t="s">
        <v>17</v>
      </c>
      <c r="C17" s="33">
        <v>229</v>
      </c>
      <c r="D17" s="30" t="s">
        <v>47</v>
      </c>
      <c r="E17" s="31">
        <v>150</v>
      </c>
      <c r="F17" s="31">
        <v>8.9600000000000009</v>
      </c>
      <c r="G17" s="31">
        <f>242.76/18*15</f>
        <v>202.29999999999998</v>
      </c>
      <c r="H17" s="31">
        <v>5.4</v>
      </c>
      <c r="I17" s="31">
        <v>12.01</v>
      </c>
      <c r="J17" s="31">
        <v>7.41</v>
      </c>
    </row>
    <row r="18" spans="1:10" ht="26.4" x14ac:dyDescent="0.3">
      <c r="A18" s="5"/>
      <c r="B18" s="1" t="s">
        <v>26</v>
      </c>
      <c r="C18" s="33" t="s">
        <v>51</v>
      </c>
      <c r="D18" s="30" t="s">
        <v>62</v>
      </c>
      <c r="E18" s="31">
        <v>180</v>
      </c>
      <c r="F18" s="31">
        <v>21.85</v>
      </c>
      <c r="G18" s="31">
        <v>92.9</v>
      </c>
      <c r="H18" s="31">
        <f>7.07/18*15</f>
        <v>5.8916666666666666</v>
      </c>
      <c r="I18" s="31">
        <f>3.73/18*15</f>
        <v>3.1083333333333334</v>
      </c>
      <c r="J18" s="31">
        <v>14.8</v>
      </c>
    </row>
    <row r="19" spans="1:10" x14ac:dyDescent="0.3">
      <c r="A19" s="5"/>
      <c r="B19" s="1" t="s">
        <v>22</v>
      </c>
      <c r="C19" s="33" t="s">
        <v>40</v>
      </c>
      <c r="D19" s="30" t="s">
        <v>34</v>
      </c>
      <c r="E19" s="31">
        <v>50</v>
      </c>
      <c r="F19" s="31">
        <v>7</v>
      </c>
      <c r="G19" s="31">
        <v>117</v>
      </c>
      <c r="H19" s="31">
        <v>0.13</v>
      </c>
      <c r="I19" s="31">
        <v>0.05</v>
      </c>
      <c r="J19" s="31">
        <v>23.46</v>
      </c>
    </row>
    <row r="20" spans="1:10" x14ac:dyDescent="0.3">
      <c r="A20" s="5"/>
      <c r="B20" s="1" t="s">
        <v>19</v>
      </c>
      <c r="C20" s="33" t="s">
        <v>52</v>
      </c>
      <c r="D20" s="30" t="s">
        <v>48</v>
      </c>
      <c r="E20" s="31">
        <v>50</v>
      </c>
      <c r="F20" s="31">
        <v>10</v>
      </c>
      <c r="G20" s="31">
        <v>87</v>
      </c>
      <c r="H20" s="31">
        <v>2.8</v>
      </c>
      <c r="I20" s="31">
        <v>0.5</v>
      </c>
      <c r="J20" s="31">
        <v>24.2</v>
      </c>
    </row>
    <row r="21" spans="1:10" x14ac:dyDescent="0.3">
      <c r="A21" s="5"/>
      <c r="B21" s="20"/>
      <c r="C21" s="20"/>
      <c r="D21" s="25"/>
      <c r="E21" s="21"/>
      <c r="F21" s="22"/>
      <c r="G21" s="21"/>
      <c r="H21" s="31">
        <v>3.3</v>
      </c>
      <c r="I21" s="31">
        <v>0.45</v>
      </c>
      <c r="J21" s="31">
        <v>17.100000000000001</v>
      </c>
    </row>
    <row r="22" spans="1:10" ht="15" thickBot="1" x14ac:dyDescent="0.35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3" spans="1:10" x14ac:dyDescent="0.3">
      <c r="A23" s="3" t="s">
        <v>27</v>
      </c>
      <c r="B23" s="9" t="s">
        <v>28</v>
      </c>
      <c r="C23" s="33">
        <v>112</v>
      </c>
      <c r="D23" s="30" t="s">
        <v>53</v>
      </c>
      <c r="E23" s="31">
        <v>150</v>
      </c>
      <c r="F23" s="31">
        <v>62.66</v>
      </c>
      <c r="G23" s="31">
        <v>303.14999999999998</v>
      </c>
      <c r="H23" s="31">
        <v>10.23</v>
      </c>
      <c r="I23" s="31">
        <v>11.08</v>
      </c>
      <c r="J23" s="31">
        <v>40.549999999999997</v>
      </c>
    </row>
    <row r="24" spans="1:10" x14ac:dyDescent="0.3">
      <c r="A24" s="5"/>
      <c r="B24" s="27" t="s">
        <v>26</v>
      </c>
      <c r="C24" s="33">
        <v>199</v>
      </c>
      <c r="D24" s="30" t="s">
        <v>54</v>
      </c>
      <c r="E24" s="31">
        <v>180</v>
      </c>
      <c r="F24" s="31">
        <v>7.46</v>
      </c>
      <c r="G24" s="31">
        <v>47.16</v>
      </c>
      <c r="H24" s="31">
        <v>1.17</v>
      </c>
      <c r="I24" s="31">
        <v>0.72</v>
      </c>
      <c r="J24" s="31">
        <v>10.116</v>
      </c>
    </row>
    <row r="25" spans="1:10" x14ac:dyDescent="0.3">
      <c r="A25" s="5"/>
      <c r="B25" s="20"/>
      <c r="C25" s="20"/>
      <c r="D25" s="25"/>
      <c r="E25" s="21"/>
      <c r="F25" s="22"/>
      <c r="G25" s="21"/>
      <c r="H25" s="21"/>
      <c r="I25" s="21"/>
      <c r="J25" s="23"/>
    </row>
    <row r="26" spans="1:10" ht="15" thickBot="1" x14ac:dyDescent="0.35">
      <c r="A26" s="6"/>
      <c r="B26" s="7"/>
      <c r="C26" s="7"/>
      <c r="D26" s="24"/>
      <c r="E26" s="13"/>
      <c r="F26" s="19"/>
      <c r="G26" s="13"/>
      <c r="H26" s="13"/>
      <c r="I26" s="13"/>
      <c r="J26" s="14"/>
    </row>
    <row r="27" spans="1:10" x14ac:dyDescent="0.3">
      <c r="A27" s="5" t="s">
        <v>29</v>
      </c>
      <c r="B27" s="4" t="s">
        <v>10</v>
      </c>
      <c r="C27" s="33" t="s">
        <v>57</v>
      </c>
      <c r="D27" s="30" t="s">
        <v>55</v>
      </c>
      <c r="E27" s="31">
        <v>220</v>
      </c>
      <c r="F27" s="31">
        <v>77.05</v>
      </c>
      <c r="G27" s="31">
        <v>248.05</v>
      </c>
      <c r="H27" s="31">
        <v>9.0299999999999994</v>
      </c>
      <c r="I27" s="31">
        <v>14.65</v>
      </c>
      <c r="J27" s="31">
        <v>20.45</v>
      </c>
    </row>
    <row r="28" spans="1:10" x14ac:dyDescent="0.3">
      <c r="A28" s="5"/>
      <c r="B28" s="1" t="s">
        <v>17</v>
      </c>
      <c r="C28" s="33"/>
      <c r="D28" s="30"/>
      <c r="E28" s="31"/>
      <c r="F28" s="31"/>
      <c r="G28" s="31"/>
      <c r="H28" s="31"/>
      <c r="I28" s="31"/>
      <c r="J28" s="31"/>
    </row>
    <row r="29" spans="1:10" x14ac:dyDescent="0.3">
      <c r="A29" s="5"/>
      <c r="B29" s="1" t="s">
        <v>26</v>
      </c>
      <c r="C29" s="33" t="s">
        <v>39</v>
      </c>
      <c r="D29" s="30" t="s">
        <v>60</v>
      </c>
      <c r="E29" s="31">
        <v>180</v>
      </c>
      <c r="F29" s="31">
        <v>5.5</v>
      </c>
      <c r="G29" s="31">
        <v>35.32</v>
      </c>
      <c r="H29" s="31">
        <v>0.6</v>
      </c>
      <c r="I29" s="31">
        <v>0</v>
      </c>
      <c r="J29" s="31">
        <v>10.06</v>
      </c>
    </row>
    <row r="30" spans="1:10" x14ac:dyDescent="0.3">
      <c r="A30" s="5"/>
      <c r="B30" s="1" t="s">
        <v>21</v>
      </c>
      <c r="C30" s="33" t="s">
        <v>40</v>
      </c>
      <c r="D30" s="30" t="s">
        <v>34</v>
      </c>
      <c r="E30" s="31">
        <v>50</v>
      </c>
      <c r="F30" s="31">
        <v>7</v>
      </c>
      <c r="G30" s="31">
        <v>117</v>
      </c>
      <c r="H30" s="31">
        <v>3.3</v>
      </c>
      <c r="I30" s="31">
        <v>0.5</v>
      </c>
      <c r="J30" s="31">
        <v>24.2</v>
      </c>
    </row>
    <row r="31" spans="1:10" x14ac:dyDescent="0.3">
      <c r="A31" s="5"/>
      <c r="B31" s="20"/>
      <c r="C31" s="33" t="s">
        <v>58</v>
      </c>
      <c r="D31" s="30" t="s">
        <v>56</v>
      </c>
      <c r="E31" s="31">
        <v>100</v>
      </c>
      <c r="F31" s="31">
        <v>35.14</v>
      </c>
      <c r="G31" s="31">
        <f>22.55/10*8</f>
        <v>18.04</v>
      </c>
      <c r="H31" s="31">
        <v>0.65</v>
      </c>
      <c r="I31" s="31">
        <v>0.4</v>
      </c>
      <c r="J31" s="31">
        <f>3.73/10*8</f>
        <v>2.984</v>
      </c>
    </row>
    <row r="32" spans="1:10" ht="15" thickBot="1" x14ac:dyDescent="0.35">
      <c r="A32" s="6"/>
      <c r="B32" s="7"/>
      <c r="C32" s="33" t="s">
        <v>52</v>
      </c>
      <c r="D32" s="30" t="s">
        <v>48</v>
      </c>
      <c r="E32" s="31">
        <v>30</v>
      </c>
      <c r="F32" s="31">
        <v>10</v>
      </c>
      <c r="G32" s="31">
        <v>52.2</v>
      </c>
      <c r="H32" s="31">
        <v>1.98</v>
      </c>
      <c r="I32" s="31">
        <v>0.36</v>
      </c>
      <c r="J32" s="31">
        <v>10.26</v>
      </c>
    </row>
    <row r="33" spans="1:10" x14ac:dyDescent="0.3">
      <c r="A33" s="3" t="s">
        <v>30</v>
      </c>
      <c r="B33" s="9" t="s">
        <v>31</v>
      </c>
      <c r="C33" s="33"/>
      <c r="D33" s="30"/>
      <c r="E33" s="31"/>
      <c r="F33" s="31"/>
      <c r="G33" s="31"/>
      <c r="H33" s="31"/>
      <c r="I33" s="31"/>
      <c r="J33" s="31"/>
    </row>
    <row r="34" spans="1:10" x14ac:dyDescent="0.3">
      <c r="A34" s="5"/>
      <c r="B34" s="27" t="s">
        <v>28</v>
      </c>
      <c r="C34" s="33" t="s">
        <v>61</v>
      </c>
      <c r="D34" s="30" t="s">
        <v>59</v>
      </c>
      <c r="E34" s="31">
        <v>20</v>
      </c>
      <c r="F34" s="31">
        <v>8</v>
      </c>
      <c r="G34" s="31">
        <v>83.5</v>
      </c>
      <c r="H34" s="31">
        <v>3.23</v>
      </c>
      <c r="I34" s="31">
        <f>5.8/3*2</f>
        <v>3.8666666666666667</v>
      </c>
      <c r="J34" s="31">
        <v>8.9</v>
      </c>
    </row>
    <row r="35" spans="1:10" x14ac:dyDescent="0.3">
      <c r="A35" s="5"/>
      <c r="B35" s="27" t="s">
        <v>26</v>
      </c>
      <c r="C35" s="33">
        <v>197</v>
      </c>
      <c r="D35" s="30" t="s">
        <v>60</v>
      </c>
      <c r="E35" s="31">
        <v>180</v>
      </c>
      <c r="F35" s="31">
        <v>3.26</v>
      </c>
      <c r="G35" s="31">
        <v>34.200000000000003</v>
      </c>
      <c r="H35" s="31">
        <v>0.54</v>
      </c>
      <c r="I35" s="31">
        <v>0</v>
      </c>
      <c r="J35" s="31">
        <v>8.0500000000000007</v>
      </c>
    </row>
    <row r="36" spans="1:10" x14ac:dyDescent="0.3">
      <c r="A36" s="5"/>
      <c r="B36" s="26" t="s">
        <v>18</v>
      </c>
      <c r="C36" s="20"/>
      <c r="D36" s="25"/>
      <c r="E36" s="21"/>
      <c r="F36" s="22"/>
      <c r="G36" s="21"/>
      <c r="H36" s="21"/>
      <c r="I36" s="21"/>
      <c r="J36" s="23"/>
    </row>
    <row r="37" spans="1:10" x14ac:dyDescent="0.3">
      <c r="A37" s="5"/>
      <c r="B37" s="20"/>
      <c r="C37" s="20"/>
      <c r="D37" s="25"/>
      <c r="E37" s="21"/>
      <c r="F37" s="22"/>
      <c r="G37" s="21"/>
      <c r="H37" s="21"/>
      <c r="I37" s="21"/>
      <c r="J37" s="23"/>
    </row>
    <row r="38" spans="1:10" ht="15" thickBot="1" x14ac:dyDescent="0.35">
      <c r="A38" s="6"/>
      <c r="B38" s="7"/>
      <c r="C38" s="7"/>
      <c r="D38" s="24"/>
      <c r="E38" s="13"/>
      <c r="F38" s="19"/>
      <c r="G38" s="13"/>
      <c r="H38" s="13"/>
      <c r="I38" s="13"/>
      <c r="J3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2024-06-06T08:47:30Z</dcterms:modified>
</cp:coreProperties>
</file>